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СРХ\2022\АП КС-2К (ИИ+ЗУР)\2. Документация\"/>
    </mc:Choice>
  </mc:AlternateContent>
  <bookViews>
    <workbookView xWindow="0" yWindow="0" windowWidth="28800" windowHeight="12300"/>
  </bookViews>
  <sheets>
    <sheet name="8. ЦП ПИР расширен" sheetId="1" r:id="rId1"/>
  </sheets>
  <externalReferences>
    <externalReference r:id="rId2"/>
  </externalReference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0">'8. ЦП ПИР расширен'!$B$2:$G$47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1" l="1"/>
  <c r="G44" i="1"/>
  <c r="E43" i="1"/>
  <c r="G43" i="1" s="1"/>
  <c r="G42" i="1"/>
  <c r="G41" i="1"/>
  <c r="G40" i="1"/>
  <c r="E39" i="1"/>
  <c r="G39" i="1" s="1"/>
  <c r="G38" i="1"/>
  <c r="G37" i="1"/>
  <c r="G36" i="1"/>
  <c r="G35" i="1"/>
  <c r="E35" i="1"/>
  <c r="G34" i="1"/>
  <c r="G33" i="1"/>
  <c r="G32" i="1"/>
  <c r="G31" i="1"/>
  <c r="G30" i="1"/>
  <c r="G29" i="1"/>
  <c r="E28" i="1"/>
  <c r="G28" i="1" s="1"/>
  <c r="G27" i="1"/>
  <c r="G26" i="1"/>
  <c r="G25" i="1"/>
  <c r="G24" i="1"/>
  <c r="G23" i="1"/>
  <c r="G22" i="1"/>
  <c r="G21" i="1"/>
  <c r="G20" i="1"/>
  <c r="G19" i="1"/>
  <c r="G18" i="1"/>
  <c r="E18" i="1"/>
  <c r="E12" i="1" s="1"/>
  <c r="G12" i="1" s="1"/>
  <c r="G17" i="1"/>
  <c r="G16" i="1"/>
  <c r="G15" i="1"/>
  <c r="G14" i="1"/>
  <c r="G13" i="1"/>
  <c r="E13" i="1"/>
</calcChain>
</file>

<file path=xl/sharedStrings.xml><?xml version="1.0" encoding="utf-8"?>
<sst xmlns="http://schemas.openxmlformats.org/spreadsheetml/2006/main" count="51" uniqueCount="50">
  <si>
    <t>Ценовое предложение (ПИР)</t>
  </si>
  <si>
    <t>Заявка на участие в закупке</t>
  </si>
  <si>
    <t>№ закупки</t>
  </si>
  <si>
    <t>Предмет договора</t>
  </si>
  <si>
    <t>Выполнение комплекса инженерно-изыскательских и землеустроительных работ по объекту: ПС 35/10 кВ "Салтыково", Строительство: "ПС 35/10 кВ "КС-2К" (2*6,3 МВА), ВЛ 35 кВ "Салтыково - КС-2К", отпаечной ВЛ 35 кВ "Салтыково-Петропавловск", для технологического присоединения ПАО "Газпром"</t>
  </si>
  <si>
    <t>A080201</t>
  </si>
  <si>
    <t>Наименование участника закупки</t>
  </si>
  <si>
    <t>A080202</t>
  </si>
  <si>
    <t>ИНН участника закупки</t>
  </si>
  <si>
    <t>A080203</t>
  </si>
  <si>
    <t>КПП участника закупки</t>
  </si>
  <si>
    <t>Система налогообложения участника закупки</t>
  </si>
  <si>
    <t>№</t>
  </si>
  <si>
    <t>Вводные данные</t>
  </si>
  <si>
    <t>Цена, руб (без НДС)</t>
  </si>
  <si>
    <t>НДС (%)</t>
  </si>
  <si>
    <t>Цена, руб с НДС</t>
  </si>
  <si>
    <t>Предложенная цена договора (итого), в том числе:</t>
  </si>
  <si>
    <t>Инженерные изыскания:</t>
  </si>
  <si>
    <t>Инженерно-геодезические изыскания</t>
  </si>
  <si>
    <t>Инженерно-геологические изыскания</t>
  </si>
  <si>
    <t xml:space="preserve">Инжнерно-экологические изыскания </t>
  </si>
  <si>
    <t>Инженерно-гидрометеорологические изыскания</t>
  </si>
  <si>
    <t>Предпроектные обледования</t>
  </si>
  <si>
    <t>Обследование зданий и сооружений</t>
  </si>
  <si>
    <t>Оценка воздействия на окружающую среду (ОВОС)</t>
  </si>
  <si>
    <t>Оценка воздействия на водные биоресурсы от осуществления хозяйственной деятельности (ОВОС)</t>
  </si>
  <si>
    <t>Подготовка материалов к публичным слушаниям, проведение публичных слушаний по ОВОС</t>
  </si>
  <si>
    <t>Разработка технических требований</t>
  </si>
  <si>
    <t>Выполнение дендроплана зеленых насаждений</t>
  </si>
  <si>
    <t>Землеустроительные работы</t>
  </si>
  <si>
    <t>Разработка проектной документации</t>
  </si>
  <si>
    <t>Разработка рабочей документации</t>
  </si>
  <si>
    <t>Экспертиза*</t>
  </si>
  <si>
    <t>Государственная экспертиза</t>
  </si>
  <si>
    <t>Негосударственная экспертиза</t>
  </si>
  <si>
    <t>Экологическая экспертиза</t>
  </si>
  <si>
    <t>Экспертиза промышленной безопасности</t>
  </si>
  <si>
    <t>Государственная историко-культурная экспертиза раздела  " Обеспечение сохранности объектов культурного наследия"</t>
  </si>
  <si>
    <t>Техническое сопровождение  экспертизы (затраты, связанные с организацией экспертиз: транспортные, почтовые и пр)</t>
  </si>
  <si>
    <t xml:space="preserve">Согласование документации </t>
  </si>
  <si>
    <t>Согласование с инженерными и инспектирующими службами города</t>
  </si>
  <si>
    <t>Программа, схема промывки дезинфекция</t>
  </si>
  <si>
    <t>Проект организации дорожного движения</t>
  </si>
  <si>
    <t>Командировочные расходы</t>
  </si>
  <si>
    <t>Расходы на проживание</t>
  </si>
  <si>
    <t>Расходы на проезд</t>
  </si>
  <si>
    <t>Суточные расходы</t>
  </si>
  <si>
    <r>
      <t xml:space="preserve">Прочие затраты, в том числе </t>
    </r>
    <r>
      <rPr>
        <b/>
        <i/>
        <u/>
        <sz val="12"/>
        <color theme="1"/>
        <rFont val="Calibri"/>
        <family val="2"/>
        <charset val="204"/>
        <scheme val="minor"/>
      </rPr>
      <t>(указать)</t>
    </r>
  </si>
  <si>
    <t>* затраты на проведение государственной экологической и историко-культурной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</si>
</sst>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b/>
      <u/>
      <sz val="12"/>
      <color theme="0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left" wrapText="1"/>
      <protection locked="0"/>
    </xf>
    <xf numFmtId="0" fontId="3" fillId="0" borderId="2" xfId="0" applyFont="1" applyBorder="1" applyAlignment="1" applyProtection="1">
      <alignment horizontal="left" wrapText="1"/>
      <protection locked="0"/>
    </xf>
    <xf numFmtId="0" fontId="3" fillId="0" borderId="3" xfId="0" applyFont="1" applyBorder="1" applyAlignment="1" applyProtection="1">
      <alignment horizontal="left" wrapText="1"/>
      <protection locked="0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3" fillId="0" borderId="4" xfId="0" applyFont="1" applyBorder="1" applyAlignment="1" applyProtection="1">
      <alignment wrapText="1"/>
      <protection locked="0"/>
    </xf>
    <xf numFmtId="0" fontId="1" fillId="0" borderId="0" xfId="0" applyFont="1" applyBorder="1" applyAlignment="1">
      <alignment horizontal="left" wrapText="1"/>
    </xf>
    <xf numFmtId="0" fontId="5" fillId="2" borderId="0" xfId="0" applyFont="1" applyFill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left" vertical="center" wrapText="1"/>
    </xf>
    <xf numFmtId="0" fontId="6" fillId="0" borderId="5" xfId="0" applyFont="1" applyBorder="1" applyAlignment="1" applyProtection="1">
      <alignment horizontal="left" vertical="center" wrapText="1"/>
      <protection locked="0"/>
    </xf>
    <xf numFmtId="164" fontId="6" fillId="0" borderId="6" xfId="0" applyNumberFormat="1" applyFont="1" applyBorder="1" applyAlignment="1" applyProtection="1">
      <alignment horizontal="left" vertical="center" wrapText="1"/>
      <protection locked="0"/>
    </xf>
    <xf numFmtId="0" fontId="6" fillId="0" borderId="7" xfId="0" applyFont="1" applyBorder="1" applyAlignment="1" applyProtection="1">
      <alignment horizontal="left" vertical="center" wrapText="1"/>
      <protection locked="0"/>
    </xf>
    <xf numFmtId="49" fontId="7" fillId="0" borderId="4" xfId="0" applyNumberFormat="1" applyFont="1" applyBorder="1" applyAlignment="1" applyProtection="1">
      <alignment horizontal="left" vertical="center" wrapText="1"/>
    </xf>
    <xf numFmtId="0" fontId="1" fillId="0" borderId="3" xfId="0" applyNumberFormat="1" applyFont="1" applyBorder="1" applyAlignment="1" applyProtection="1">
      <alignment horizontal="left" vertical="center" wrapText="1"/>
      <protection locked="0"/>
    </xf>
    <xf numFmtId="164" fontId="8" fillId="0" borderId="6" xfId="0" applyNumberFormat="1" applyFont="1" applyBorder="1" applyAlignment="1" applyProtection="1">
      <alignment horizontal="left" vertical="center" wrapText="1"/>
      <protection locked="0"/>
    </xf>
    <xf numFmtId="0" fontId="4" fillId="0" borderId="4" xfId="0" applyNumberFormat="1" applyFont="1" applyBorder="1" applyAlignment="1" applyProtection="1">
      <alignment horizontal="left" vertical="center" wrapText="1"/>
      <protection locked="0"/>
    </xf>
    <xf numFmtId="16" fontId="1" fillId="0" borderId="4" xfId="0" applyNumberFormat="1" applyFont="1" applyBorder="1" applyAlignment="1" applyProtection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4" fillId="0" borderId="8" xfId="0" applyFont="1" applyBorder="1" applyAlignment="1" applyProtection="1">
      <alignment horizontal="left" vertical="center" wrapText="1"/>
      <protection locked="0"/>
    </xf>
    <xf numFmtId="49" fontId="1" fillId="2" borderId="4" xfId="0" applyNumberFormat="1" applyFont="1" applyFill="1" applyBorder="1" applyAlignment="1">
      <alignment vertical="center" wrapText="1"/>
    </xf>
    <xf numFmtId="49" fontId="7" fillId="2" borderId="4" xfId="0" applyNumberFormat="1" applyFont="1" applyFill="1" applyBorder="1" applyAlignment="1">
      <alignment vertical="center" wrapText="1"/>
    </xf>
    <xf numFmtId="49" fontId="1" fillId="2" borderId="4" xfId="0" applyNumberFormat="1" applyFont="1" applyFill="1" applyBorder="1" applyAlignment="1" applyProtection="1">
      <alignment horizontal="left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9" fontId="7" fillId="2" borderId="4" xfId="0" applyNumberFormat="1" applyFont="1" applyFill="1" applyBorder="1" applyAlignment="1" applyProtection="1">
      <alignment horizontal="left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 wrapText="1"/>
      <protection locked="0"/>
    </xf>
    <xf numFmtId="0" fontId="4" fillId="0" borderId="10" xfId="0" applyFont="1" applyBorder="1" applyAlignment="1" applyProtection="1">
      <alignment horizontal="left" vertical="center" wrapText="1"/>
      <protection locked="0"/>
    </xf>
    <xf numFmtId="0" fontId="4" fillId="0" borderId="8" xfId="0" applyNumberFormat="1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 vertical="center" wrapText="1"/>
    </xf>
    <xf numFmtId="0" fontId="7" fillId="0" borderId="3" xfId="0" applyNumberFormat="1" applyFont="1" applyBorder="1" applyAlignment="1" applyProtection="1">
      <alignment horizontal="left" vertical="center" wrapText="1"/>
      <protection locked="0"/>
    </xf>
    <xf numFmtId="0" fontId="8" fillId="0" borderId="4" xfId="0" applyNumberFormat="1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vertical="center" wrapText="1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</xf>
    <xf numFmtId="49" fontId="1" fillId="0" borderId="11" xfId="0" applyNumberFormat="1" applyFont="1" applyBorder="1" applyAlignment="1" applyProtection="1">
      <alignment horizontal="left" vertical="center" wrapText="1"/>
    </xf>
    <xf numFmtId="0" fontId="1" fillId="0" borderId="12" xfId="0" applyNumberFormat="1" applyFont="1" applyBorder="1" applyAlignment="1" applyProtection="1">
      <alignment horizontal="left" vertical="center" wrapText="1"/>
      <protection locked="0"/>
    </xf>
    <xf numFmtId="164" fontId="1" fillId="0" borderId="11" xfId="0" applyNumberFormat="1" applyFont="1" applyBorder="1" applyAlignment="1" applyProtection="1">
      <alignment horizontal="left" vertical="center" wrapText="1"/>
      <protection locked="0"/>
    </xf>
    <xf numFmtId="0" fontId="1" fillId="0" borderId="11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21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bottom style="thin">
          <color indexed="64"/>
        </bottom>
      </border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s\&#1047;&#1040;&#1050;&#1059;&#1055;&#1050;&#1048;\&#1054;&#1042;&#1055;%20&#1043;&#1050;_&#1044;&#1057;&#1055;\3%20&#1040;&#1083;&#1100;&#1073;&#1086;&#1084;%20&#1092;&#1086;&#1088;&#1084;\5.3.%20&#1060;&#1086;&#1088;&#1084;&#1099;%20&#1094;&#1077;&#1085;&#1086;&#1074;&#1099;&#1077;%20&#1087;&#1088;&#1077;&#1076;&#1083;&#1086;&#1078;&#1077;&#1085;&#1080;&#1103;\&#1060;&#1086;&#1088;&#1084;&#1072;%20&#1094;&#1077;&#1085;&#1086;&#1074;&#1086;&#1075;&#1086;%20&#1087;&#1088;&#1077;&#1076;&#1083;&#1086;&#1078;&#1077;&#1085;&#1080;&#1103;%20(&#1055;&#1080;&#1056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"/>
      <sheetName val="Выборы"/>
      <sheetName val="8. ЦП ПИР расширен"/>
      <sheetName val="8. ЦП ПИР кратко"/>
      <sheetName val="8. ЦП ПиР по ТЗ"/>
    </sheetNames>
    <sheetDataSet>
      <sheetData sheetId="0"/>
      <sheetData sheetId="1"/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id="1" name="ПозиционноеЦеновое" displayName="ПозиционноеЦеновое" ref="C11:G46" totalsRowShown="0" headerRowDxfId="8" dataDxfId="7" headerRowBorderDxfId="5" tableBorderDxfId="6">
  <autoFilter ref="C11:G46"/>
  <tableColumns count="5">
    <tableColumn id="1" name="№" dataDxfId="4"/>
    <tableColumn id="2" name="Вводные данные" dataDxfId="3"/>
    <tableColumn id="4" name="Цена, руб (без НДС)" dataDxfId="2">
      <calculatedColumnFormula>E13+E18+E26+E27+E28+E35+E39+E43</calculatedColumnFormula>
    </tableColumn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5"/>
  <sheetViews>
    <sheetView showGridLines="0" tabSelected="1" view="pageBreakPreview" zoomScale="112" zoomScaleNormal="100" zoomScaleSheetLayoutView="112" workbookViewId="0">
      <pane xSplit="2" ySplit="11" topLeftCell="C12" activePane="bottomRight" state="frozen"/>
      <selection pane="topRight" activeCell="B1" sqref="B1"/>
      <selection pane="bottomLeft" activeCell="A11" sqref="A11"/>
      <selection pane="bottomRight" activeCell="E5" sqref="E5:G5"/>
    </sheetView>
  </sheetViews>
  <sheetFormatPr defaultColWidth="9.140625" defaultRowHeight="15.75" customHeight="1" x14ac:dyDescent="0.25"/>
  <cols>
    <col min="1" max="1" width="9.140625" style="1"/>
    <col min="2" max="2" width="5.42578125" style="1" customWidth="1"/>
    <col min="3" max="3" width="4.5703125" style="1" customWidth="1"/>
    <col min="4" max="4" width="75.42578125" style="1" customWidth="1"/>
    <col min="5" max="7" width="20.140625" style="1" customWidth="1"/>
    <col min="8" max="16384" width="9.140625" style="1"/>
  </cols>
  <sheetData>
    <row r="1" spans="2:8" ht="34.5" customHeight="1" x14ac:dyDescent="0.25">
      <c r="C1" s="2" t="s">
        <v>0</v>
      </c>
      <c r="D1" s="2"/>
      <c r="E1" s="2"/>
      <c r="F1" s="2"/>
      <c r="G1" s="2"/>
    </row>
    <row r="2" spans="2:8" ht="15.75" customHeight="1" x14ac:dyDescent="0.25">
      <c r="C2" s="3" t="s">
        <v>1</v>
      </c>
      <c r="D2" s="3"/>
    </row>
    <row r="3" spans="2:8" ht="15.75" customHeight="1" x14ac:dyDescent="0.25">
      <c r="B3" s="4"/>
      <c r="C3" s="3" t="s">
        <v>0</v>
      </c>
      <c r="D3" s="3"/>
      <c r="E3" s="4"/>
      <c r="F3" s="4"/>
      <c r="G3" s="4"/>
    </row>
    <row r="4" spans="2:8" ht="15.75" customHeight="1" x14ac:dyDescent="0.25">
      <c r="B4" s="4"/>
      <c r="C4" s="5" t="s">
        <v>2</v>
      </c>
      <c r="D4" s="5"/>
      <c r="E4" s="6"/>
      <c r="F4" s="7"/>
      <c r="G4" s="8"/>
    </row>
    <row r="5" spans="2:8" s="9" customFormat="1" ht="117.75" customHeight="1" x14ac:dyDescent="0.25">
      <c r="B5" s="10"/>
      <c r="C5" s="5" t="s">
        <v>3</v>
      </c>
      <c r="D5" s="5"/>
      <c r="E5" s="6" t="s">
        <v>4</v>
      </c>
      <c r="F5" s="7"/>
      <c r="G5" s="8"/>
    </row>
    <row r="6" spans="2:8" s="9" customFormat="1" ht="15.75" customHeight="1" x14ac:dyDescent="0.25">
      <c r="B6" s="11" t="s">
        <v>5</v>
      </c>
      <c r="C6" s="5" t="s">
        <v>6</v>
      </c>
      <c r="D6" s="5"/>
      <c r="E6" s="6"/>
      <c r="F6" s="7"/>
      <c r="G6" s="8"/>
    </row>
    <row r="7" spans="2:8" s="9" customFormat="1" ht="15.75" customHeight="1" x14ac:dyDescent="0.25">
      <c r="B7" s="11" t="s">
        <v>7</v>
      </c>
      <c r="C7" s="5" t="s">
        <v>8</v>
      </c>
      <c r="D7" s="5"/>
      <c r="E7" s="12"/>
      <c r="F7" s="13"/>
      <c r="G7" s="13"/>
    </row>
    <row r="8" spans="2:8" s="9" customFormat="1" ht="15.75" customHeight="1" x14ac:dyDescent="0.25">
      <c r="B8" s="11" t="s">
        <v>9</v>
      </c>
      <c r="C8" s="5" t="s">
        <v>10</v>
      </c>
      <c r="D8" s="5"/>
      <c r="E8" s="12"/>
      <c r="F8" s="13"/>
      <c r="G8" s="13"/>
    </row>
    <row r="9" spans="2:8" s="9" customFormat="1" ht="15.75" customHeight="1" x14ac:dyDescent="0.25">
      <c r="B9" s="11"/>
      <c r="C9" s="5" t="s">
        <v>11</v>
      </c>
      <c r="D9" s="5"/>
      <c r="E9" s="12"/>
      <c r="F9" s="13"/>
      <c r="G9" s="13"/>
    </row>
    <row r="10" spans="2:8" ht="15.75" customHeight="1" x14ac:dyDescent="0.25">
      <c r="B10" s="14"/>
      <c r="C10" s="15"/>
      <c r="D10" s="15"/>
      <c r="E10" s="15"/>
      <c r="F10" s="15"/>
      <c r="G10" s="15"/>
    </row>
    <row r="11" spans="2:8" s="16" customFormat="1" ht="15.75" customHeight="1" x14ac:dyDescent="0.25">
      <c r="C11" s="17" t="s">
        <v>12</v>
      </c>
      <c r="D11" s="18" t="s">
        <v>13</v>
      </c>
      <c r="E11" s="18" t="s">
        <v>14</v>
      </c>
      <c r="F11" s="18" t="s">
        <v>15</v>
      </c>
      <c r="G11" s="19" t="s">
        <v>16</v>
      </c>
    </row>
    <row r="12" spans="2:8" s="20" customFormat="1" ht="17.25" x14ac:dyDescent="0.25">
      <c r="B12" s="21"/>
      <c r="C12" s="22">
        <v>0</v>
      </c>
      <c r="D12" s="23" t="s">
        <v>17</v>
      </c>
      <c r="E12" s="24">
        <f>E13+E18+E26+E27+E28+E35+E39+E43</f>
        <v>0</v>
      </c>
      <c r="F12" s="25">
        <v>20</v>
      </c>
      <c r="G12" s="26">
        <f>ПозиционноеЦеновое[[#This Row],[Цена, руб (без НДС)]]*(ПозиционноеЦеновое[[#This Row],[НДС (%)]]/100+1)</f>
        <v>0</v>
      </c>
      <c r="H12" s="21"/>
    </row>
    <row r="13" spans="2:8" s="20" customFormat="1" x14ac:dyDescent="0.25">
      <c r="B13" s="21"/>
      <c r="C13" s="22">
        <v>1</v>
      </c>
      <c r="D13" s="27" t="s">
        <v>18</v>
      </c>
      <c r="E13" s="28">
        <f>SUM(E14:E17)</f>
        <v>0</v>
      </c>
      <c r="F13" s="29">
        <v>20</v>
      </c>
      <c r="G13" s="30">
        <f>ПозиционноеЦеновое[[#This Row],[Цена, руб (без НДС)]]*(ПозиционноеЦеновое[[#This Row],[НДС (%)]]/100+1)</f>
        <v>0</v>
      </c>
      <c r="H13" s="21"/>
    </row>
    <row r="14" spans="2:8" s="20" customFormat="1" x14ac:dyDescent="0.25">
      <c r="B14" s="21"/>
      <c r="C14" s="31"/>
      <c r="D14" s="32" t="s">
        <v>19</v>
      </c>
      <c r="E14" s="33"/>
      <c r="F14" s="29">
        <v>20</v>
      </c>
      <c r="G14" s="34">
        <f>ПозиционноеЦеновое[[#This Row],[Цена, руб (без НДС)]]*(ПозиционноеЦеновое[[#This Row],[НДС (%)]]/100+1)</f>
        <v>0</v>
      </c>
      <c r="H14" s="21"/>
    </row>
    <row r="15" spans="2:8" s="20" customFormat="1" x14ac:dyDescent="0.25">
      <c r="B15" s="21"/>
      <c r="C15" s="22"/>
      <c r="D15" s="32" t="s">
        <v>20</v>
      </c>
      <c r="E15" s="33"/>
      <c r="F15" s="29">
        <v>20</v>
      </c>
      <c r="G15" s="34">
        <f>ПозиционноеЦеновое[[#This Row],[Цена, руб (без НДС)]]*(ПозиционноеЦеновое[[#This Row],[НДС (%)]]/100+1)</f>
        <v>0</v>
      </c>
      <c r="H15" s="21"/>
    </row>
    <row r="16" spans="2:8" s="20" customFormat="1" x14ac:dyDescent="0.25">
      <c r="B16" s="21"/>
      <c r="C16" s="22"/>
      <c r="D16" s="35" t="s">
        <v>21</v>
      </c>
      <c r="E16" s="33"/>
      <c r="F16" s="29">
        <v>20</v>
      </c>
      <c r="G16" s="34">
        <f>ПозиционноеЦеновое[[#This Row],[Цена, руб (без НДС)]]*(ПозиционноеЦеновое[[#This Row],[НДС (%)]]/100+1)</f>
        <v>0</v>
      </c>
      <c r="H16" s="21"/>
    </row>
    <row r="17" spans="2:8" s="20" customFormat="1" x14ac:dyDescent="0.25">
      <c r="B17" s="21"/>
      <c r="C17" s="22"/>
      <c r="D17" s="35" t="s">
        <v>22</v>
      </c>
      <c r="E17" s="33"/>
      <c r="F17" s="29">
        <v>20</v>
      </c>
      <c r="G17" s="34">
        <f>ПозиционноеЦеновое[[#This Row],[Цена, руб (без НДС)]]*(ПозиционноеЦеновое[[#This Row],[НДС (%)]]/100+1)</f>
        <v>0</v>
      </c>
      <c r="H17" s="21"/>
    </row>
    <row r="18" spans="2:8" s="20" customFormat="1" hidden="1" x14ac:dyDescent="0.25">
      <c r="B18" s="21"/>
      <c r="C18" s="22">
        <v>2</v>
      </c>
      <c r="D18" s="36" t="s">
        <v>23</v>
      </c>
      <c r="E18" s="33">
        <f>SUM(E19:E25)</f>
        <v>0</v>
      </c>
      <c r="F18" s="29">
        <v>20</v>
      </c>
      <c r="G18" s="34">
        <f>ПозиционноеЦеновое[[#This Row],[Цена, руб (без НДС)]]*(ПозиционноеЦеновое[[#This Row],[НДС (%)]]/100+1)</f>
        <v>0</v>
      </c>
      <c r="H18" s="21"/>
    </row>
    <row r="19" spans="2:8" s="20" customFormat="1" hidden="1" x14ac:dyDescent="0.25">
      <c r="B19" s="21"/>
      <c r="C19" s="22"/>
      <c r="D19" s="37" t="s">
        <v>24</v>
      </c>
      <c r="E19" s="28"/>
      <c r="F19" s="29">
        <v>20</v>
      </c>
      <c r="G19" s="30">
        <f>ПозиционноеЦеновое[[#This Row],[Цена, руб (без НДС)]]*(ПозиционноеЦеновое[[#This Row],[НДС (%)]]/100+1)</f>
        <v>0</v>
      </c>
      <c r="H19" s="21"/>
    </row>
    <row r="20" spans="2:8" s="20" customFormat="1" hidden="1" x14ac:dyDescent="0.25">
      <c r="B20" s="21"/>
      <c r="C20" s="22"/>
      <c r="D20" s="37" t="s">
        <v>25</v>
      </c>
      <c r="E20" s="28"/>
      <c r="F20" s="29">
        <v>20</v>
      </c>
      <c r="G20" s="30">
        <f>ПозиционноеЦеновое[[#This Row],[Цена, руб (без НДС)]]*(ПозиционноеЦеновое[[#This Row],[НДС (%)]]/100+1)</f>
        <v>0</v>
      </c>
      <c r="H20" s="21"/>
    </row>
    <row r="21" spans="2:8" s="20" customFormat="1" ht="31.5" hidden="1" x14ac:dyDescent="0.25">
      <c r="B21" s="21"/>
      <c r="C21" s="22"/>
      <c r="D21" s="38" t="s">
        <v>26</v>
      </c>
      <c r="E21" s="28"/>
      <c r="F21" s="29">
        <v>20</v>
      </c>
      <c r="G21" s="30">
        <f>ПозиционноеЦеновое[[#This Row],[Цена, руб (без НДС)]]*(ПозиционноеЦеновое[[#This Row],[НДС (%)]]/100+1)</f>
        <v>0</v>
      </c>
      <c r="H21" s="21"/>
    </row>
    <row r="22" spans="2:8" s="20" customFormat="1" ht="31.5" hidden="1" x14ac:dyDescent="0.25">
      <c r="B22" s="21"/>
      <c r="C22" s="22"/>
      <c r="D22" s="38" t="s">
        <v>27</v>
      </c>
      <c r="E22" s="28"/>
      <c r="F22" s="29">
        <v>20</v>
      </c>
      <c r="G22" s="30">
        <f>ПозиционноеЦеновое[[#This Row],[Цена, руб (без НДС)]]*(ПозиционноеЦеновое[[#This Row],[НДС (%)]]/100+1)</f>
        <v>0</v>
      </c>
      <c r="H22" s="21"/>
    </row>
    <row r="23" spans="2:8" s="20" customFormat="1" hidden="1" x14ac:dyDescent="0.25">
      <c r="B23" s="21"/>
      <c r="C23" s="22"/>
      <c r="D23" s="38" t="s">
        <v>28</v>
      </c>
      <c r="E23" s="28"/>
      <c r="F23" s="29">
        <v>20</v>
      </c>
      <c r="G23" s="30">
        <f>ПозиционноеЦеновое[[#This Row],[Цена, руб (без НДС)]]*(ПозиционноеЦеновое[[#This Row],[НДС (%)]]/100+1)</f>
        <v>0</v>
      </c>
      <c r="H23" s="21"/>
    </row>
    <row r="24" spans="2:8" s="20" customFormat="1" hidden="1" x14ac:dyDescent="0.25">
      <c r="B24" s="21"/>
      <c r="C24" s="22"/>
      <c r="D24" s="38" t="s">
        <v>29</v>
      </c>
      <c r="E24" s="28"/>
      <c r="F24" s="29">
        <v>20</v>
      </c>
      <c r="G24" s="30">
        <f>ПозиционноеЦеновое[[#This Row],[Цена, руб (без НДС)]]*(ПозиционноеЦеновое[[#This Row],[НДС (%)]]/100+1)</f>
        <v>0</v>
      </c>
      <c r="H24" s="21"/>
    </row>
    <row r="25" spans="2:8" s="20" customFormat="1" x14ac:dyDescent="0.25">
      <c r="B25" s="21"/>
      <c r="C25" s="22"/>
      <c r="D25" s="38" t="s">
        <v>30</v>
      </c>
      <c r="E25" s="28"/>
      <c r="F25" s="29">
        <v>20</v>
      </c>
      <c r="G25" s="30">
        <f>ПозиционноеЦеновое[[#This Row],[Цена, руб (без НДС)]]*(ПозиционноеЦеновое[[#This Row],[НДС (%)]]/100+1)</f>
        <v>0</v>
      </c>
      <c r="H25" s="21"/>
    </row>
    <row r="26" spans="2:8" s="20" customFormat="1" hidden="1" x14ac:dyDescent="0.25">
      <c r="B26" s="21"/>
      <c r="C26" s="22">
        <v>3</v>
      </c>
      <c r="D26" s="39" t="s">
        <v>31</v>
      </c>
      <c r="E26" s="28"/>
      <c r="F26" s="29">
        <v>20</v>
      </c>
      <c r="G26" s="30">
        <f>ПозиционноеЦеновое[[#This Row],[Цена, руб (без НДС)]]*(ПозиционноеЦеновое[[#This Row],[НДС (%)]]/100+1)</f>
        <v>0</v>
      </c>
      <c r="H26" s="21"/>
    </row>
    <row r="27" spans="2:8" s="20" customFormat="1" hidden="1" x14ac:dyDescent="0.25">
      <c r="B27" s="21"/>
      <c r="C27" s="22">
        <v>4</v>
      </c>
      <c r="D27" s="39" t="s">
        <v>32</v>
      </c>
      <c r="E27" s="28"/>
      <c r="F27" s="29">
        <v>20</v>
      </c>
      <c r="G27" s="30">
        <f>ПозиционноеЦеновое[[#This Row],[Цена, руб (без НДС)]]*(ПозиционноеЦеновое[[#This Row],[НДС (%)]]/100+1)</f>
        <v>0</v>
      </c>
      <c r="H27" s="21"/>
    </row>
    <row r="28" spans="2:8" s="20" customFormat="1" hidden="1" x14ac:dyDescent="0.25">
      <c r="B28" s="21"/>
      <c r="C28" s="22">
        <v>5</v>
      </c>
      <c r="D28" s="39" t="s">
        <v>33</v>
      </c>
      <c r="E28" s="28">
        <f>SUM(E29:E34)</f>
        <v>0</v>
      </c>
      <c r="F28" s="29">
        <v>20</v>
      </c>
      <c r="G28" s="30">
        <f>ПозиционноеЦеновое[[#This Row],[Цена, руб (без НДС)]]*(ПозиционноеЦеновое[[#This Row],[НДС (%)]]/100+1)</f>
        <v>0</v>
      </c>
      <c r="H28" s="21"/>
    </row>
    <row r="29" spans="2:8" s="20" customFormat="1" hidden="1" x14ac:dyDescent="0.25">
      <c r="B29" s="21"/>
      <c r="C29" s="22"/>
      <c r="D29" s="37" t="s">
        <v>34</v>
      </c>
      <c r="E29" s="28"/>
      <c r="F29" s="29">
        <v>20</v>
      </c>
      <c r="G29" s="30">
        <f>ПозиционноеЦеновое[[#This Row],[Цена, руб (без НДС)]]*(ПозиционноеЦеновое[[#This Row],[НДС (%)]]/100+1)</f>
        <v>0</v>
      </c>
      <c r="H29" s="21"/>
    </row>
    <row r="30" spans="2:8" s="20" customFormat="1" hidden="1" x14ac:dyDescent="0.25">
      <c r="B30" s="21"/>
      <c r="C30" s="22"/>
      <c r="D30" s="40" t="s">
        <v>35</v>
      </c>
      <c r="E30" s="28"/>
      <c r="F30" s="29">
        <v>20</v>
      </c>
      <c r="G30" s="30">
        <f>ПозиционноеЦеновое[[#This Row],[Цена, руб (без НДС)]]*(ПозиционноеЦеновое[[#This Row],[НДС (%)]]/100+1)</f>
        <v>0</v>
      </c>
      <c r="H30" s="21"/>
    </row>
    <row r="31" spans="2:8" s="20" customFormat="1" hidden="1" x14ac:dyDescent="0.25">
      <c r="B31" s="21"/>
      <c r="C31" s="22"/>
      <c r="D31" s="40" t="s">
        <v>36</v>
      </c>
      <c r="E31" s="41"/>
      <c r="F31" s="29">
        <v>20</v>
      </c>
      <c r="G31" s="42">
        <f>ПозиционноеЦеновое[[#This Row],[Цена, руб (без НДС)]]*(ПозиционноеЦеновое[[#This Row],[НДС (%)]]/100+1)</f>
        <v>0</v>
      </c>
      <c r="H31" s="21"/>
    </row>
    <row r="32" spans="2:8" s="20" customFormat="1" hidden="1" x14ac:dyDescent="0.25">
      <c r="B32" s="21"/>
      <c r="C32" s="22"/>
      <c r="D32" s="37" t="s">
        <v>37</v>
      </c>
      <c r="E32" s="28"/>
      <c r="F32" s="29">
        <v>20</v>
      </c>
      <c r="G32" s="30">
        <f>ПозиционноеЦеновое[[#This Row],[Цена, руб (без НДС)]]*(ПозиционноеЦеновое[[#This Row],[НДС (%)]]/100+1)</f>
        <v>0</v>
      </c>
      <c r="H32" s="21"/>
    </row>
    <row r="33" spans="2:8" s="20" customFormat="1" ht="31.5" hidden="1" x14ac:dyDescent="0.25">
      <c r="B33" s="21"/>
      <c r="C33" s="22"/>
      <c r="D33" s="37" t="s">
        <v>38</v>
      </c>
      <c r="E33" s="28"/>
      <c r="F33" s="29">
        <v>20</v>
      </c>
      <c r="G33" s="30">
        <f>ПозиционноеЦеновое[[#This Row],[Цена, руб (без НДС)]]*(ПозиционноеЦеновое[[#This Row],[НДС (%)]]/100+1)</f>
        <v>0</v>
      </c>
      <c r="H33" s="21"/>
    </row>
    <row r="34" spans="2:8" s="20" customFormat="1" ht="31.5" hidden="1" x14ac:dyDescent="0.25">
      <c r="B34" s="21"/>
      <c r="C34" s="22"/>
      <c r="D34" s="35" t="s">
        <v>39</v>
      </c>
      <c r="E34" s="33"/>
      <c r="F34" s="29">
        <v>20</v>
      </c>
      <c r="G34" s="43">
        <f>ПозиционноеЦеновое[[#This Row],[Цена, руб (без НДС)]]*(ПозиционноеЦеновое[[#This Row],[НДС (%)]]/100+1)</f>
        <v>0</v>
      </c>
      <c r="H34" s="21"/>
    </row>
    <row r="35" spans="2:8" s="20" customFormat="1" hidden="1" x14ac:dyDescent="0.25">
      <c r="B35" s="21"/>
      <c r="C35" s="22">
        <v>6</v>
      </c>
      <c r="D35" s="36" t="s">
        <v>40</v>
      </c>
      <c r="E35" s="33">
        <f>SUM(E36:E38)</f>
        <v>0</v>
      </c>
      <c r="F35" s="29">
        <v>20</v>
      </c>
      <c r="G35" s="43">
        <f>ПозиционноеЦеновое[[#This Row],[Цена, руб (без НДС)]]*(ПозиционноеЦеновое[[#This Row],[НДС (%)]]/100+1)</f>
        <v>0</v>
      </c>
      <c r="H35" s="21"/>
    </row>
    <row r="36" spans="2:8" s="20" customFormat="1" hidden="1" x14ac:dyDescent="0.25">
      <c r="B36" s="21"/>
      <c r="C36" s="22"/>
      <c r="D36" s="37" t="s">
        <v>41</v>
      </c>
      <c r="E36" s="28"/>
      <c r="F36" s="29">
        <v>20</v>
      </c>
      <c r="G36" s="30">
        <f>ПозиционноеЦеновое[[#This Row],[Цена, руб (без НДС)]]*(ПозиционноеЦеновое[[#This Row],[НДС (%)]]/100+1)</f>
        <v>0</v>
      </c>
      <c r="H36" s="21"/>
    </row>
    <row r="37" spans="2:8" s="20" customFormat="1" hidden="1" x14ac:dyDescent="0.25">
      <c r="B37" s="21"/>
      <c r="C37" s="22"/>
      <c r="D37" s="37" t="s">
        <v>42</v>
      </c>
      <c r="E37" s="33"/>
      <c r="F37" s="29">
        <v>20</v>
      </c>
      <c r="G37" s="43">
        <f>ПозиционноеЦеновое[[#This Row],[Цена, руб (без НДС)]]*(ПозиционноеЦеновое[[#This Row],[НДС (%)]]/100+1)</f>
        <v>0</v>
      </c>
    </row>
    <row r="38" spans="2:8" s="20" customFormat="1" hidden="1" x14ac:dyDescent="0.25">
      <c r="B38" s="21"/>
      <c r="C38" s="22"/>
      <c r="D38" s="37" t="s">
        <v>43</v>
      </c>
      <c r="E38" s="28"/>
      <c r="F38" s="29">
        <v>20</v>
      </c>
      <c r="G38" s="30">
        <f>ПозиционноеЦеновое[[#This Row],[Цена, руб (без НДС)]]*(ПозиционноеЦеновое[[#This Row],[НДС (%)]]/100+1)</f>
        <v>0</v>
      </c>
    </row>
    <row r="39" spans="2:8" s="47" customFormat="1" x14ac:dyDescent="0.25">
      <c r="B39" s="44"/>
      <c r="C39" s="22">
        <v>7</v>
      </c>
      <c r="D39" s="39" t="s">
        <v>44</v>
      </c>
      <c r="E39" s="45">
        <f>SUM(E41:E42)</f>
        <v>0</v>
      </c>
      <c r="F39" s="29">
        <v>20</v>
      </c>
      <c r="G39" s="46">
        <f>ПозиционноеЦеновое[[#This Row],[Цена, руб (без НДС)]]*(ПозиционноеЦеновое[[#This Row],[НДС (%)]]/100+1)</f>
        <v>0</v>
      </c>
    </row>
    <row r="40" spans="2:8" s="47" customFormat="1" x14ac:dyDescent="0.25">
      <c r="B40" s="44"/>
      <c r="C40" s="22"/>
      <c r="D40" s="37" t="s">
        <v>45</v>
      </c>
      <c r="E40" s="28"/>
      <c r="F40" s="29">
        <v>20</v>
      </c>
      <c r="G40" s="30">
        <f>ПозиционноеЦеновое[[#This Row],[Цена, руб (без НДС)]]*(ПозиционноеЦеновое[[#This Row],[НДС (%)]]/100+1)</f>
        <v>0</v>
      </c>
    </row>
    <row r="41" spans="2:8" s="47" customFormat="1" x14ac:dyDescent="0.25">
      <c r="B41" s="44"/>
      <c r="C41" s="22"/>
      <c r="D41" s="37" t="s">
        <v>46</v>
      </c>
      <c r="E41" s="28"/>
      <c r="F41" s="29">
        <v>20</v>
      </c>
      <c r="G41" s="30">
        <f>ПозиционноеЦеновое[[#This Row],[Цена, руб (без НДС)]]*(ПозиционноеЦеновое[[#This Row],[НДС (%)]]/100+1)</f>
        <v>0</v>
      </c>
    </row>
    <row r="42" spans="2:8" s="47" customFormat="1" x14ac:dyDescent="0.25">
      <c r="B42" s="44"/>
      <c r="C42" s="22"/>
      <c r="D42" s="37" t="s">
        <v>47</v>
      </c>
      <c r="E42" s="28"/>
      <c r="F42" s="29">
        <v>20</v>
      </c>
      <c r="G42" s="30">
        <f>ПозиционноеЦеновое[[#This Row],[Цена, руб (без НДС)]]*(ПозиционноеЦеновое[[#This Row],[НДС (%)]]/100+1)</f>
        <v>0</v>
      </c>
    </row>
    <row r="43" spans="2:8" s="20" customFormat="1" x14ac:dyDescent="0.25">
      <c r="C43" s="22">
        <v>8</v>
      </c>
      <c r="D43" s="36" t="s">
        <v>48</v>
      </c>
      <c r="E43" s="48">
        <f>SUM(E44:E45)</f>
        <v>0</v>
      </c>
      <c r="F43" s="29">
        <v>20</v>
      </c>
      <c r="G43" s="43">
        <f>ПозиционноеЦеновое[[#This Row],[Цена, руб (без НДС)]]*(ПозиционноеЦеновое[[#This Row],[НДС (%)]]/100+1)</f>
        <v>0</v>
      </c>
    </row>
    <row r="44" spans="2:8" s="20" customFormat="1" x14ac:dyDescent="0.25">
      <c r="C44" s="22"/>
      <c r="D44" s="37"/>
      <c r="E44" s="28"/>
      <c r="F44" s="29">
        <v>20</v>
      </c>
      <c r="G44" s="30">
        <f>ПозиционноеЦеновое[[#This Row],[Цена, руб (без НДС)]]*(ПозиционноеЦеновое[[#This Row],[НДС (%)]]/100+1)</f>
        <v>0</v>
      </c>
    </row>
    <row r="45" spans="2:8" s="20" customFormat="1" x14ac:dyDescent="0.25">
      <c r="C45" s="22"/>
      <c r="D45" s="40"/>
      <c r="E45" s="49"/>
      <c r="F45" s="29">
        <v>20</v>
      </c>
      <c r="G45" s="30">
        <f>ПозиционноеЦеновое[[#This Row],[Цена, руб (без НДС)]]*(ПозиционноеЦеновое[[#This Row],[НДС (%)]]/100+1)</f>
        <v>0</v>
      </c>
    </row>
    <row r="46" spans="2:8" s="50" customFormat="1" ht="78.75" x14ac:dyDescent="0.25">
      <c r="C46" s="51"/>
      <c r="D46" s="52" t="s">
        <v>49</v>
      </c>
      <c r="E46" s="53"/>
      <c r="F46" s="54"/>
      <c r="G46" s="55"/>
    </row>
    <row r="47" spans="2:8" s="50" customFormat="1" ht="15.75" customHeight="1" x14ac:dyDescent="0.25">
      <c r="D47" s="56"/>
      <c r="E47" s="56"/>
    </row>
    <row r="48" spans="2:8" s="50" customFormat="1" ht="15.75" customHeight="1" x14ac:dyDescent="0.25">
      <c r="D48" s="56"/>
      <c r="E48" s="56"/>
    </row>
    <row r="49" spans="3:7" s="50" customFormat="1" ht="15.75" customHeight="1" x14ac:dyDescent="0.25">
      <c r="D49" s="56"/>
      <c r="E49" s="56"/>
    </row>
    <row r="50" spans="3:7" ht="15.75" customHeight="1" x14ac:dyDescent="0.25">
      <c r="C50" s="50"/>
      <c r="D50" s="56"/>
      <c r="E50" s="56"/>
      <c r="F50" s="50"/>
      <c r="G50" s="50"/>
    </row>
    <row r="51" spans="3:7" ht="15.75" customHeight="1" x14ac:dyDescent="0.25">
      <c r="C51" s="50"/>
      <c r="D51" s="50"/>
      <c r="E51" s="50"/>
      <c r="F51" s="50"/>
      <c r="G51" s="50"/>
    </row>
    <row r="52" spans="3:7" ht="15.75" customHeight="1" x14ac:dyDescent="0.25">
      <c r="C52" s="50"/>
      <c r="D52" s="50"/>
      <c r="E52" s="50"/>
      <c r="F52" s="50"/>
      <c r="G52" s="50"/>
    </row>
    <row r="53" spans="3:7" ht="15.75" customHeight="1" x14ac:dyDescent="0.25">
      <c r="C53" s="50"/>
      <c r="D53" s="50"/>
      <c r="E53" s="50"/>
      <c r="F53" s="50"/>
      <c r="G53" s="50"/>
    </row>
    <row r="54" spans="3:7" ht="15.75" customHeight="1" x14ac:dyDescent="0.25">
      <c r="C54" s="50"/>
      <c r="D54" s="50"/>
      <c r="E54" s="50"/>
      <c r="F54" s="50"/>
      <c r="G54" s="50"/>
    </row>
    <row r="55" spans="3:7" ht="15.75" customHeight="1" x14ac:dyDescent="0.25">
      <c r="C55" s="50"/>
      <c r="D55" s="50"/>
      <c r="E55" s="50"/>
      <c r="F55" s="50"/>
      <c r="G55" s="50"/>
    </row>
  </sheetData>
  <sheetProtection formatRows="0" insertRows="0" deleteRows="0" sort="0"/>
  <mergeCells count="12">
    <mergeCell ref="C6:D6"/>
    <mergeCell ref="E6:G6"/>
    <mergeCell ref="C7:D7"/>
    <mergeCell ref="C8:D8"/>
    <mergeCell ref="C9:D9"/>
    <mergeCell ref="C1:G1"/>
    <mergeCell ref="C2:D2"/>
    <mergeCell ref="C3:D3"/>
    <mergeCell ref="C4:D4"/>
    <mergeCell ref="E4:G4"/>
    <mergeCell ref="C5:D5"/>
    <mergeCell ref="E5:G5"/>
  </mergeCells>
  <conditionalFormatting sqref="B30:C33 E30:E33 B45:C45 E45 D32:D33 B10:G12 B34:E44 B13:E29 F13:G45 B4:B9 E8:G9 E7 E4">
    <cfRule type="expression" dxfId="20" priority="11">
      <formula>AND(CELL("защита", B4)=0, NOT(ISBLANK(B4)))</formula>
    </cfRule>
  </conditionalFormatting>
  <conditionalFormatting sqref="B3 B2:C2 E2:G3">
    <cfRule type="expression" dxfId="19" priority="10">
      <formula>AND(CELL("защита", B2)=0, NOT(ISBLANK(B2)))</formula>
    </cfRule>
    <cfRule type="expression" dxfId="18" priority="12">
      <formula>AND(CELL("защита", B2)=0, ISBLANK(B2))</formula>
    </cfRule>
  </conditionalFormatting>
  <conditionalFormatting sqref="E4">
    <cfRule type="containsBlanks" dxfId="17" priority="9">
      <formula>LEN(TRIM(E4))=0</formula>
    </cfRule>
  </conditionalFormatting>
  <conditionalFormatting sqref="E7">
    <cfRule type="containsBlanks" dxfId="16" priority="8">
      <formula>LEN(TRIM(E7))=0</formula>
    </cfRule>
  </conditionalFormatting>
  <conditionalFormatting sqref="E8:E9">
    <cfRule type="containsBlanks" dxfId="15" priority="7">
      <formula>LEN(TRIM(E8))=0</formula>
    </cfRule>
  </conditionalFormatting>
  <conditionalFormatting sqref="C3:C9">
    <cfRule type="expression" dxfId="14" priority="5">
      <formula>AND(CELL("защита", C3)=0, NOT(ISBLANK(C3)))</formula>
    </cfRule>
    <cfRule type="expression" dxfId="13" priority="6">
      <formula>AND(CELL("защита", C3)=0, ISBLANK(C3))</formula>
    </cfRule>
  </conditionalFormatting>
  <conditionalFormatting sqref="E5:E6">
    <cfRule type="expression" dxfId="12" priority="4">
      <formula>AND(CELL("защита", E5)=0, NOT(ISBLANK(E5)))</formula>
    </cfRule>
  </conditionalFormatting>
  <conditionalFormatting sqref="E5:E6">
    <cfRule type="containsBlanks" dxfId="11" priority="3">
      <formula>LEN(TRIM(E5))=0</formula>
    </cfRule>
  </conditionalFormatting>
  <conditionalFormatting sqref="C1">
    <cfRule type="expression" dxfId="10" priority="1">
      <formula>AND(CELL("защита", C1)=0, NOT(ISBLANK(C1)))</formula>
    </cfRule>
    <cfRule type="expression" dxfId="9" priority="2">
      <formula>AND(CELL("защита", C1)=0, ISBLANK(C1))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46">
      <formula1>0</formula1>
    </dataValidation>
    <dataValidation type="decimal" operator="greaterThanOrEqual" allowBlank="1" showInputMessage="1" showErrorMessage="1" prompt="Только число, больше или равное нулю" sqref="G12:G46 E12:E46">
      <formula1>0</formula1>
    </dataValidation>
    <dataValidation type="list" allowBlank="1" showInputMessage="1" showErrorMessage="1" prompt="Выбрать из списка." sqref="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8. ЦП ПИР расширен</vt:lpstr>
      <vt:lpstr>'8. ЦП ПИР расширен'!Область_печати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Белизова</dc:creator>
  <cp:lastModifiedBy>Белизова</cp:lastModifiedBy>
  <dcterms:created xsi:type="dcterms:W3CDTF">2022-05-23T11:10:58Z</dcterms:created>
  <dcterms:modified xsi:type="dcterms:W3CDTF">2022-05-23T11:11:20Z</dcterms:modified>
</cp:coreProperties>
</file>